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<sst xmlns="http://schemas.openxmlformats.org/spreadsheetml/2006/main" count="159" uniqueCount="65">
  <si>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</si>
  <si>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</si>
  <si>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</si>
  <si>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</si>
  <si>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</si>
  <si>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</si>
  <si>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</si>
  <si>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</si>
  <si>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</si>
  <si>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</si>
  <si>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</si>
  <si>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</si>
  <si>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</si>
  <si>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</si>
  <si>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</si>
  <si>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</si>
  <si>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</si>
  <si>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</si>
  <si>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</si>
  <si>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</si>
  <si>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</si>
  <si>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</si>
  <si>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</si>
  <si>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</si>
  <si>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</si>
  <si>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</si>
  <si>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</si>
  <si>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</si>
  <si>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</si>
  <si>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</si>
  <si>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</si>
  <si>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</si>
  <si>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</si>
  <si>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Исмайлов Азат</t>
  </si>
  <si>
    <t>Уткулов Ринат</t>
  </si>
  <si>
    <t>Суфияров Эдуард</t>
  </si>
  <si>
    <t>Семенов Юрий</t>
  </si>
  <si>
    <t>Аглетдинов Руслан</t>
  </si>
  <si>
    <t>Старновский Семен</t>
  </si>
  <si>
    <t>Салягутдинов Дмитрий</t>
  </si>
  <si>
    <t>Хубатулин Ринат</t>
  </si>
  <si>
    <t>Хайруллин Ренат</t>
  </si>
  <si>
    <t>Сафиуллин Александр</t>
  </si>
  <si>
    <t>Кузнецов Дмитрий</t>
  </si>
  <si>
    <t>Иванов Дмитрий</t>
  </si>
  <si>
    <t>Финал Турнира им.Г.Санейко. 26 мая.</t>
  </si>
  <si>
    <t>Аристов Александр</t>
  </si>
  <si>
    <t>Яковлев Михаил</t>
  </si>
  <si>
    <t>Аббасов Рустамхон</t>
  </si>
  <si>
    <t>Санейко Дмитрий</t>
  </si>
  <si>
    <t>Срумов Антон</t>
  </si>
  <si>
    <t>Валеев Риф</t>
  </si>
  <si>
    <t>Агзамов Альберт</t>
  </si>
  <si>
    <t>Горбунов Валентин</t>
  </si>
  <si>
    <t>Максютов Азат</t>
  </si>
  <si>
    <t>Отин Роман</t>
  </si>
  <si>
    <t>Шакуров Нафис</t>
  </si>
  <si>
    <t>Топорков Артем</t>
  </si>
  <si>
    <t>Ахтемзянов Рустам</t>
  </si>
  <si>
    <t>Сазонов Николай</t>
  </si>
  <si>
    <t>Хабиров Марс</t>
  </si>
  <si>
    <t>Топорков Юрий</t>
  </si>
  <si>
    <t>Шапошников Александр</t>
  </si>
  <si>
    <t>Тарараев Петр</t>
  </si>
  <si>
    <t>Топорков Артур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</si>
</sst>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47</v>
      </c>
      <c r="B2" s="27"/>
      <c r="C2" s="28" t="s">
        <v>45</v>
      </c>
      <c r="D2" s="27"/>
      <c r="E2" s="27"/>
      <c r="F2" s="27"/>
      <c r="G2" s="27"/>
      <c r="H2" s="27"/>
      <c r="I2" s="27"/>
    </row>
    <row r="3" spans="1:9" ht="18">
      <c r="A3" s="23" t="s">
        <v>48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49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50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52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54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55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56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57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58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35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36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59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37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60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38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39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61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62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40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63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41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42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43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44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64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СПИСОК!C1</f>
        <v>Этап Кубка Башкортостана 2007</v>
      </c>
      <c r="G1" s="30"/>
    </row>
    <row r="2" spans="1:7" ht="12.75">
      <c r="A2" s="22"/>
      <c r="B2" s="22"/>
      <c r="C2" s="22"/>
      <c r="D2" s="30" t="str">
        <f>СПИСОК!C2</f>
        <v>Финал Турнира им.Г.Санейко. 26 мая.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Аристов Александр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46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46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Семенов Юрий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36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Суфияров Эдуард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46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Максютов Азат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54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Шапошников Александр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54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Хубатулин Ринат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53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Горбунов Валентин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46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Срумов Антон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50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СПИСОК!A28</f>
        <v>Сафиуллин Александр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50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Старновский Семен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55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Отин Роман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49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Шакуров Нафис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Хабиров Марс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49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СПИСОК!A29</f>
        <v>Кузнецов Дмитрий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49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Санейко Дмитрий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Аббасов Рустамхон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48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СПИСОК!A30</f>
        <v>Иванов Дмитрий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48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Аглетдинов Руслан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Топорков Артем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48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Уткулов Ринат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39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Салягутдинов Дмитрий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51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СПИСОК!A27</f>
        <v>Хайруллин Ренат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51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Валеев Риф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47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Агзамов Альберт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52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Тарараев Петр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52</v>
      </c>
      <c r="E55" s="11"/>
      <c r="F55" s="18">
        <v>-31</v>
      </c>
      <c r="G55" s="6" t="str">
        <f>IF(G35=F19,F51,IF(G35=F51,F19,0))</f>
        <v>Аристов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Топорков Юрий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33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Исмайлов Азат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47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Ахтемзянов Рустам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59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Топорков Артем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Сазонов Николай</v>
      </c>
      <c r="C62" s="11"/>
      <c r="D62" s="11"/>
      <c r="E62" s="5"/>
      <c r="F62" s="7">
        <v>61</v>
      </c>
      <c r="G62" s="8" t="s">
        <v>51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47</v>
      </c>
      <c r="E63" s="4">
        <v>-59</v>
      </c>
      <c r="F63" s="10" t="str">
        <f>IF('--32 стр.2'!H30='--32 стр.2'!G26,'--32 стр.2'!G34,IF('--32 стр.2'!H30='--32 стр.2'!G34,'--32 стр.2'!G26,0))</f>
        <v>Валеев Риф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СПИСОК!A31</f>
        <v>Топорков Артур</v>
      </c>
      <c r="C64" s="11"/>
      <c r="D64" s="5"/>
      <c r="E64" s="5"/>
      <c r="F64" s="4">
        <v>-61</v>
      </c>
      <c r="G64" s="6" t="str">
        <f>IF(G62=F61,F63,IF(G62=F63,F61,0))</f>
        <v>Топорков Артем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47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Яковлев Михаил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Максютов Азат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52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Сазонов Николай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Агзамов Альберт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59</v>
      </c>
      <c r="D69" s="5"/>
      <c r="E69" s="5"/>
      <c r="F69" s="4">
        <v>-62</v>
      </c>
      <c r="G69" s="6" t="str">
        <f>IF(G67=F66,F68,IF(G67=F68,F66,0))</f>
        <v>Максютов Азат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Срумов Антон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59</v>
      </c>
      <c r="E71" s="4">
        <v>-63</v>
      </c>
      <c r="F71" s="6" t="str">
        <f>IF(C69=B68,B70,IF(C69=B70,B68,0))</f>
        <v>Срумов Антон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Отин Роман</v>
      </c>
      <c r="C72" s="11"/>
      <c r="D72" s="17" t="s">
        <v>6</v>
      </c>
      <c r="E72" s="5"/>
      <c r="F72" s="7">
        <v>66</v>
      </c>
      <c r="G72" s="8" t="s">
        <v>58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55</v>
      </c>
      <c r="D73" s="20"/>
      <c r="E73" s="4">
        <v>-64</v>
      </c>
      <c r="F73" s="10" t="str">
        <f>IF(C73=B72,B74,IF(C73=B74,B72,0))</f>
        <v>Ахтемзянов Рустам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Ахтемзянов Рустам</v>
      </c>
      <c r="C74" s="4">
        <v>-65</v>
      </c>
      <c r="D74" s="6" t="str">
        <f>IF(D71=C69,C73,IF(D71=C73,C69,0))</f>
        <v>Отин Роман</v>
      </c>
      <c r="E74" s="5"/>
      <c r="F74" s="4">
        <v>-66</v>
      </c>
      <c r="G74" s="6" t="str">
        <f>IF(G72=F71,F73,IF(G72=F73,F71,0))</f>
        <v>Срумов Антон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СПИСОК!C1</f>
        <v>Этап Кубка Башкортостана 2007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СПИСОК!C2</f>
        <v>Финал Турнира им.Г.Санейко. 26 мая.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Максютов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35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Суфияров Эдуард</v>
      </c>
      <c r="C6" s="7">
        <v>40</v>
      </c>
      <c r="D6" s="14" t="s">
        <v>59</v>
      </c>
      <c r="E6" s="7">
        <v>52</v>
      </c>
      <c r="F6" s="14" t="s">
        <v>54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Сазонов Николай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Шапошников Александр</v>
      </c>
      <c r="C8" s="5"/>
      <c r="D8" s="7">
        <v>48</v>
      </c>
      <c r="E8" s="21" t="s">
        <v>59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62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Хубатулин Ринат</v>
      </c>
      <c r="C10" s="7">
        <v>41</v>
      </c>
      <c r="D10" s="21" t="s">
        <v>33</v>
      </c>
      <c r="E10" s="15"/>
      <c r="F10" s="7">
        <v>56</v>
      </c>
      <c r="G10" s="14" t="s">
        <v>57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Исмайлов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IF('--32 стр.1'!C21='--32 стр.1'!B20,'--32 стр.1'!B22,IF('--32 стр.1'!C21='--32 стр.1'!B22,'--32 стр.1'!B20,0))</f>
        <v>Сафиуллин Александр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Срумов Антон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38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Старновский Семен</v>
      </c>
      <c r="C14" s="7">
        <v>42</v>
      </c>
      <c r="D14" s="14" t="s">
        <v>38</v>
      </c>
      <c r="E14" s="7">
        <v>53</v>
      </c>
      <c r="F14" s="21" t="s">
        <v>57</v>
      </c>
      <c r="G14" s="7">
        <v>58</v>
      </c>
      <c r="H14" s="14" t="s">
        <v>48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Салягутдинов Дмитрий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Хабиров Марс</v>
      </c>
      <c r="C16" s="5"/>
      <c r="D16" s="7">
        <v>49</v>
      </c>
      <c r="E16" s="21" t="s">
        <v>57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60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IF('--32 стр.1'!C33='--32 стр.1'!B32,'--32 стр.1'!B34,IF('--32 стр.1'!C33='--32 стр.1'!B34,'--32 стр.1'!B32,0))</f>
        <v>Кузнецов Дмитрий</v>
      </c>
      <c r="C18" s="7">
        <v>43</v>
      </c>
      <c r="D18" s="21" t="s">
        <v>57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Аббасов Рустамхон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Топорков Артем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IF('--32 стр.1'!C37='--32 стр.1'!B36,'--32 стр.1'!B38,IF('--32 стр.1'!C37='--32 стр.1'!B38,'--32 стр.1'!B36,0))</f>
        <v>Иванов Дмитрий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Валеев Риф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37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Аглетдинов Руслан</v>
      </c>
      <c r="C22" s="7">
        <v>44</v>
      </c>
      <c r="D22" s="14" t="s">
        <v>56</v>
      </c>
      <c r="E22" s="7">
        <v>54</v>
      </c>
      <c r="F22" s="14" t="s">
        <v>51</v>
      </c>
      <c r="G22" s="15"/>
      <c r="H22" s="7">
        <v>60</v>
      </c>
      <c r="I22" s="26" t="s">
        <v>48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Шакуров Нафис</v>
      </c>
      <c r="D23" s="11"/>
      <c r="E23" s="11"/>
      <c r="F23" s="11"/>
      <c r="G23" s="15"/>
      <c r="H23" s="11"/>
      <c r="I23" s="20"/>
      <c r="J23" s="29" t="s">
        <v>2</v>
      </c>
      <c r="K23" s="2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Уткулов Ринат</v>
      </c>
      <c r="C24" s="5"/>
      <c r="D24" s="7">
        <v>50</v>
      </c>
      <c r="E24" s="21" t="s">
        <v>55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34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IF('--32 стр.1'!C49='--32 стр.1'!B48,'--32 стр.1'!B50,IF('--32 стр.1'!C49='--32 стр.1'!B50,'--32 стр.1'!B48,0))</f>
        <v>Хайруллин Ренат</v>
      </c>
      <c r="C26" s="7">
        <v>45</v>
      </c>
      <c r="D26" s="21" t="s">
        <v>55</v>
      </c>
      <c r="E26" s="15"/>
      <c r="F26" s="7">
        <v>57</v>
      </c>
      <c r="G26" s="14" t="s">
        <v>51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Отин Роман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IF('--32 стр.1'!C53='--32 стр.1'!B52,'--32 стр.1'!B54,IF('--32 стр.1'!C53='--32 стр.1'!B54,'--32 стр.1'!B52,0))</f>
        <v>Тарараев Петр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Агзамов Альберт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61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Топорков Юрий</v>
      </c>
      <c r="C30" s="7">
        <v>46</v>
      </c>
      <c r="D30" s="14" t="s">
        <v>53</v>
      </c>
      <c r="E30" s="7">
        <v>55</v>
      </c>
      <c r="F30" s="21" t="s">
        <v>52</v>
      </c>
      <c r="G30" s="7">
        <v>59</v>
      </c>
      <c r="H30" s="21" t="s">
        <v>49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Горбунов Валентин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Ахтемзянов Рустам</v>
      </c>
      <c r="C32" s="5"/>
      <c r="D32" s="7">
        <v>51</v>
      </c>
      <c r="E32" s="21" t="s">
        <v>58</v>
      </c>
      <c r="F32" s="5"/>
      <c r="G32" s="11"/>
      <c r="H32" s="4">
        <v>-60</v>
      </c>
      <c r="I32" s="31" t="str">
        <f>IF(I22=H14,H30,IF(I22=H30,H14,0))</f>
        <v>Санейко Дмитрий</v>
      </c>
      <c r="J32" s="31"/>
      <c r="K32" s="31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58</v>
      </c>
      <c r="D33" s="11"/>
      <c r="E33" s="15"/>
      <c r="F33" s="5"/>
      <c r="G33" s="11"/>
      <c r="H33" s="5"/>
      <c r="I33" s="20"/>
      <c r="J33" s="29" t="s">
        <v>3</v>
      </c>
      <c r="K33" s="2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IF('--32 стр.1'!C65='--32 стр.1'!B64,'--32 стр.1'!B66,IF('--32 стр.1'!C65='--32 стр.1'!B66,'--32 стр.1'!B64,0))</f>
        <v>Топорков Артур</v>
      </c>
      <c r="C34" s="7">
        <v>47</v>
      </c>
      <c r="D34" s="21" t="s">
        <v>58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Санейко Дмитрий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Семенов Юрий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Суфияров Эдуард</v>
      </c>
      <c r="C37" s="5"/>
      <c r="D37" s="5"/>
      <c r="E37" s="5"/>
      <c r="F37" s="4">
        <v>-48</v>
      </c>
      <c r="G37" s="6" t="str">
        <f>IF(E8=D6,D10,IF(E8=D10,D6,0))</f>
        <v>Исмайлов Азат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62</v>
      </c>
      <c r="D38" s="5"/>
      <c r="E38" s="5"/>
      <c r="F38" s="5"/>
      <c r="G38" s="7">
        <v>67</v>
      </c>
      <c r="H38" s="14" t="s">
        <v>38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Шапошников Александр</v>
      </c>
      <c r="C39" s="11"/>
      <c r="D39" s="5"/>
      <c r="E39" s="5"/>
      <c r="F39" s="4">
        <v>-49</v>
      </c>
      <c r="G39" s="10" t="str">
        <f>IF(E16=D14,D18,IF(E16=D18,D14,0))</f>
        <v>Старновский Семен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62</v>
      </c>
      <c r="E40" s="5"/>
      <c r="F40" s="5"/>
      <c r="G40" s="5"/>
      <c r="H40" s="7">
        <v>69</v>
      </c>
      <c r="I40" s="25" t="s">
        <v>53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Салягутдинов Дмитрий</v>
      </c>
      <c r="C41" s="11"/>
      <c r="D41" s="11"/>
      <c r="E41" s="5"/>
      <c r="F41" s="4">
        <v>-50</v>
      </c>
      <c r="G41" s="6" t="str">
        <f>IF(E24=D22,D26,IF(E24=D26,D22,0))</f>
        <v>Шакуров Нафис</v>
      </c>
      <c r="H41" s="11"/>
      <c r="I41" s="19"/>
      <c r="J41" s="29" t="s">
        <v>12</v>
      </c>
      <c r="K41" s="2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39</v>
      </c>
      <c r="D42" s="11"/>
      <c r="E42" s="5"/>
      <c r="F42" s="5"/>
      <c r="G42" s="7">
        <v>68</v>
      </c>
      <c r="H42" s="21" t="s">
        <v>53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Хабиров Марс</v>
      </c>
      <c r="C43" s="5"/>
      <c r="D43" s="11"/>
      <c r="E43" s="5"/>
      <c r="F43" s="4">
        <v>-51</v>
      </c>
      <c r="G43" s="10" t="str">
        <f>IF(E32=D30,D34,IF(E32=D34,D30,0))</f>
        <v>Горбунов Валентин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62</v>
      </c>
      <c r="F44" s="5"/>
      <c r="G44" s="5"/>
      <c r="H44" s="4">
        <v>-69</v>
      </c>
      <c r="I44" s="6" t="str">
        <f>IF(I40=H38,H42,IF(I40=H42,H38,0))</f>
        <v>Старновский Семен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Аглетдинов Руслан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Исмайлов Азат</v>
      </c>
      <c r="I45" s="20"/>
      <c r="J45" s="29" t="s">
        <v>14</v>
      </c>
      <c r="K45" s="2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37</v>
      </c>
      <c r="D46" s="11"/>
      <c r="E46" s="5"/>
      <c r="F46" s="5"/>
      <c r="G46" s="5"/>
      <c r="H46" s="7">
        <v>70</v>
      </c>
      <c r="I46" s="26" t="s">
        <v>56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Уткулов Ринат</v>
      </c>
      <c r="C47" s="11"/>
      <c r="D47" s="11"/>
      <c r="E47" s="5"/>
      <c r="F47" s="5"/>
      <c r="G47" s="4">
        <v>-68</v>
      </c>
      <c r="H47" s="10" t="str">
        <f>IF(H42=G41,G43,IF(H42=G43,G41,0))</f>
        <v>Шакуров Нафис</v>
      </c>
      <c r="I47" s="20"/>
      <c r="J47" s="29" t="s">
        <v>13</v>
      </c>
      <c r="K47" s="2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37</v>
      </c>
      <c r="E48" s="5"/>
      <c r="F48" s="5"/>
      <c r="G48" s="5"/>
      <c r="H48" s="4">
        <v>-70</v>
      </c>
      <c r="I48" s="6" t="str">
        <f>IF(I46=H45,H47,IF(I46=H47,H45,0))</f>
        <v>Исмайлов Азат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Топорков Юрий</v>
      </c>
      <c r="C49" s="11"/>
      <c r="D49" s="5"/>
      <c r="E49" s="5"/>
      <c r="F49" s="5"/>
      <c r="G49" s="15"/>
      <c r="H49" s="5"/>
      <c r="I49" s="20"/>
      <c r="J49" s="29" t="s">
        <v>15</v>
      </c>
      <c r="K49" s="2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61</v>
      </c>
      <c r="D50" s="4">
        <v>-77</v>
      </c>
      <c r="E50" s="6" t="str">
        <f>IF(E44=D40,D48,IF(E44=D48,D40,0))</f>
        <v>Аглетдинов Руслан</v>
      </c>
      <c r="F50" s="4">
        <v>-71</v>
      </c>
      <c r="G50" s="6" t="str">
        <f>IF(C38=B37,B39,IF(C38=B39,B37,0))</f>
        <v>Суфияров Эдуард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Семенов Юрий</v>
      </c>
      <c r="C51" s="5"/>
      <c r="D51" s="5"/>
      <c r="E51" s="16" t="s">
        <v>17</v>
      </c>
      <c r="F51" s="5"/>
      <c r="G51" s="7">
        <v>79</v>
      </c>
      <c r="H51" s="14" t="s">
        <v>35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Салягутдинов Дмитрий</v>
      </c>
      <c r="E52" s="20"/>
      <c r="F52" s="4">
        <v>-72</v>
      </c>
      <c r="G52" s="10" t="str">
        <f>IF(C42=B41,B43,IF(C42=B43,B41,0))</f>
        <v>Хабиров Марс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39</v>
      </c>
      <c r="F53" s="5"/>
      <c r="G53" s="5"/>
      <c r="H53" s="7">
        <v>81</v>
      </c>
      <c r="I53" s="25" t="s">
        <v>35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Топорков Юрий</v>
      </c>
      <c r="E54" s="16" t="s">
        <v>31</v>
      </c>
      <c r="F54" s="4">
        <v>-73</v>
      </c>
      <c r="G54" s="6" t="str">
        <f>IF(C46=B45,B47,IF(C46=B47,B45,0))</f>
        <v>Уткулов Ринат</v>
      </c>
      <c r="H54" s="11"/>
      <c r="I54" s="19"/>
      <c r="J54" s="29" t="s">
        <v>18</v>
      </c>
      <c r="K54" s="2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Топорков Юрий</v>
      </c>
      <c r="F55" s="5"/>
      <c r="G55" s="7">
        <v>80</v>
      </c>
      <c r="H55" s="21" t="s">
        <v>36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Семенов Юрий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40</v>
      </c>
      <c r="D57" s="5"/>
      <c r="E57" s="5"/>
      <c r="F57" s="5"/>
      <c r="G57" s="5"/>
      <c r="H57" s="4">
        <v>-81</v>
      </c>
      <c r="I57" s="6" t="str">
        <f>IF(I53=H51,H55,IF(I53=H55,H51,0))</f>
        <v>Семенов Юрий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Хубатулин Ринат</v>
      </c>
      <c r="C58" s="11"/>
      <c r="D58" s="5"/>
      <c r="E58" s="5"/>
      <c r="F58" s="5"/>
      <c r="G58" s="4">
        <v>-79</v>
      </c>
      <c r="H58" s="6" t="str">
        <f>IF(H51=G50,G52,IF(H51=G52,G50,0))</f>
        <v>Хабиров Марс</v>
      </c>
      <c r="I58" s="20"/>
      <c r="J58" s="29" t="s">
        <v>20</v>
      </c>
      <c r="K58" s="2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40</v>
      </c>
      <c r="E59" s="5"/>
      <c r="F59" s="5"/>
      <c r="G59" s="5"/>
      <c r="H59" s="7">
        <v>82</v>
      </c>
      <c r="I59" s="26" t="s">
        <v>34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Сафиуллин Александр</v>
      </c>
      <c r="C60" s="11"/>
      <c r="D60" s="11"/>
      <c r="E60" s="5"/>
      <c r="F60" s="5"/>
      <c r="G60" s="4">
        <v>-80</v>
      </c>
      <c r="H60" s="10" t="str">
        <f>IF(H55=G54,G56,IF(H55=G56,G54,0))</f>
        <v>Уткулов Ринат</v>
      </c>
      <c r="I60" s="20"/>
      <c r="J60" s="29" t="s">
        <v>21</v>
      </c>
      <c r="K60" s="2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42</v>
      </c>
      <c r="D61" s="11"/>
      <c r="E61" s="5"/>
      <c r="F61" s="5"/>
      <c r="G61" s="5"/>
      <c r="H61" s="4">
        <v>-82</v>
      </c>
      <c r="I61" s="6" t="str">
        <f>IF(I59=H58,H60,IF(I59=H60,H58,0))</f>
        <v>Хабиров Марс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Кузнецов Дмитрий</v>
      </c>
      <c r="C62" s="5"/>
      <c r="D62" s="11"/>
      <c r="E62" s="5"/>
      <c r="F62" s="5"/>
      <c r="G62" s="15"/>
      <c r="H62" s="5"/>
      <c r="I62" s="20"/>
      <c r="J62" s="29" t="s">
        <v>22</v>
      </c>
      <c r="K62" s="2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40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Иванов Дмитрий</v>
      </c>
      <c r="C64" s="5"/>
      <c r="D64" s="11"/>
      <c r="E64" s="16" t="s">
        <v>23</v>
      </c>
      <c r="F64" s="5"/>
      <c r="G64" s="7">
        <v>91</v>
      </c>
      <c r="H64" s="14" t="s">
        <v>43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41</v>
      </c>
      <c r="D65" s="11"/>
      <c r="E65" s="5"/>
      <c r="F65" s="4">
        <v>-84</v>
      </c>
      <c r="G65" s="10" t="str">
        <f>IF(C61=B60,B62,IF(C61=B62,B60,0))</f>
        <v>Кузнецов Дмитрий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Хайруллин Ренат</v>
      </c>
      <c r="C66" s="11"/>
      <c r="D66" s="11"/>
      <c r="E66" s="5"/>
      <c r="F66" s="5"/>
      <c r="G66" s="5"/>
      <c r="H66" s="7">
        <v>93</v>
      </c>
      <c r="I66" s="25" t="s">
        <v>44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63</v>
      </c>
      <c r="E67" s="5"/>
      <c r="F67" s="4">
        <v>-85</v>
      </c>
      <c r="G67" s="6" t="str">
        <f>IF(C65=B64,B66,IF(C65=B66,B64,0))</f>
        <v>Иванов Дмитрий</v>
      </c>
      <c r="H67" s="11"/>
      <c r="I67" s="19"/>
      <c r="J67" s="29" t="s">
        <v>24</v>
      </c>
      <c r="K67" s="2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Тарараев Петр</v>
      </c>
      <c r="C68" s="11"/>
      <c r="D68" s="5"/>
      <c r="E68" s="5"/>
      <c r="F68" s="5"/>
      <c r="G68" s="7">
        <v>92</v>
      </c>
      <c r="H68" s="21" t="s">
        <v>44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63</v>
      </c>
      <c r="D69" s="4">
        <v>-89</v>
      </c>
      <c r="E69" s="6" t="str">
        <f>IF(E63=D59,D67,IF(E63=D67,D59,0))</f>
        <v>Тарараев Петр</v>
      </c>
      <c r="F69" s="4">
        <v>-86</v>
      </c>
      <c r="G69" s="10" t="str">
        <f>IF(C69=B68,B70,IF(C69=B70,B68,0))</f>
        <v>Топорков Артур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Топорков Артур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Кузнецов Дмитрий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Сафиуллин Александр</v>
      </c>
      <c r="E71" s="20"/>
      <c r="F71" s="5"/>
      <c r="G71" s="4">
        <v>-91</v>
      </c>
      <c r="H71" s="6">
        <f>IF(H64=G63,G65,IF(H64=G65,G63,0))</f>
        <v>0</v>
      </c>
      <c r="I71" s="20"/>
      <c r="J71" s="29" t="s">
        <v>26</v>
      </c>
      <c r="K71" s="2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41</v>
      </c>
      <c r="F72" s="5"/>
      <c r="G72" s="5"/>
      <c r="H72" s="7">
        <v>94</v>
      </c>
      <c r="I72" s="26" t="s">
        <v>64</v>
      </c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Хайруллин Ренат</v>
      </c>
      <c r="E73" s="16" t="s">
        <v>27</v>
      </c>
      <c r="F73" s="5"/>
      <c r="G73" s="4">
        <v>-92</v>
      </c>
      <c r="H73" s="10" t="str">
        <f>IF(H68=G67,G69,IF(H68=G69,G67,0))</f>
        <v>Топорков Артур</v>
      </c>
      <c r="I73" s="20"/>
      <c r="J73" s="29" t="s">
        <v>28</v>
      </c>
      <c r="K73" s="2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Сафиуллин Александр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29" t="s">
        <v>30</v>
      </c>
      <c r="K75" s="2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2007-05-26T13:21:08Z</cp:lastPrinted>
  <dcterms:modified xsi:type="dcterms:W3CDTF">2007-05-29T05:10:15Z</dcterms:modified>
  <cp:category/>
  <cp:version/>
  <cp:contentType/>
  <cp:contentStatus/>
</cp:coreProperties>
</file>